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招聘计划" sheetId="1" r:id="rId1"/>
    <sheet name="社招汇总（30人）" sheetId="2" state="hidden" r:id="rId2"/>
    <sheet name="校招汇总（6人）" sheetId="3" state="hidden" r:id="rId3"/>
    <sheet name="Sheet2" sheetId="4" state="hidden" r:id="rId4"/>
  </sheets>
  <definedNames>
    <definedName name="_xlnm.Print_Titles" localSheetId="0">'招聘计划'!$1:$2</definedName>
    <definedName name="_xlnm._FilterDatabase" localSheetId="0" hidden="1">'招聘计划'!$A$2:$G$14</definedName>
  </definedNames>
  <calcPr fullCalcOnLoad="1"/>
</workbook>
</file>

<file path=xl/comments2.xml><?xml version="1.0" encoding="utf-8"?>
<comments xmlns="http://schemas.openxmlformats.org/spreadsheetml/2006/main">
  <authors>
    <author>123</author>
  </authors>
  <commentList>
    <comment ref="H1" authorId="0">
      <text>
        <r>
          <rPr>
            <b/>
            <sz val="9"/>
            <rFont val="宋体"/>
            <family val="0"/>
          </rPr>
          <t>123:</t>
        </r>
        <r>
          <rPr>
            <sz val="9"/>
            <rFont val="宋体"/>
            <family val="0"/>
          </rPr>
          <t xml:space="preserve">
年薪，单位：万元</t>
        </r>
      </text>
    </comment>
  </commentList>
</comments>
</file>

<file path=xl/comments3.xml><?xml version="1.0" encoding="utf-8"?>
<comments xmlns="http://schemas.openxmlformats.org/spreadsheetml/2006/main">
  <authors>
    <author>123</author>
  </authors>
  <commentList>
    <comment ref="I1" authorId="0">
      <text>
        <r>
          <rPr>
            <b/>
            <sz val="9"/>
            <rFont val="宋体"/>
            <family val="0"/>
          </rPr>
          <t>123:</t>
        </r>
        <r>
          <rPr>
            <sz val="9"/>
            <rFont val="宋体"/>
            <family val="0"/>
          </rPr>
          <t xml:space="preserve">
年薪，单位：万元</t>
        </r>
      </text>
    </comment>
  </commentList>
</comments>
</file>

<file path=xl/sharedStrings.xml><?xml version="1.0" encoding="utf-8"?>
<sst xmlns="http://schemas.openxmlformats.org/spreadsheetml/2006/main" count="253" uniqueCount="172">
  <si>
    <t>合肥市大数据资产运营有限公司2023年公开招聘（第一批次）岗位计划</t>
  </si>
  <si>
    <t>序号</t>
  </si>
  <si>
    <t>公司</t>
  </si>
  <si>
    <t>招聘岗位</t>
  </si>
  <si>
    <t>需求人数</t>
  </si>
  <si>
    <t>岗位职责</t>
  </si>
  <si>
    <t>任职要求</t>
  </si>
  <si>
    <t>招聘方式</t>
  </si>
  <si>
    <t>备注</t>
  </si>
  <si>
    <t>合肥市大数据
资产运营有限公司</t>
  </si>
  <si>
    <t>财务岗1</t>
  </si>
  <si>
    <t>1.建立健全公司财会核算、成本核算及销售核算等财务管理体系，规范支撑公司各项财务管理活动；
2.根据公司经营目标，制定本部门工作目标，对财务部门的日常管理、年度预算、资金运作等进行总体控制;组织做好各项会计基础工作，确保会计信息提供准确、及时；
3.主持财务报表，财务预决算的编制，提供财务分析，控制财务信息，监控和预测现金流量及负债与资本的合理结构，统筹运作，风险管理；
4.编制年度综合目标计划和控制标准，审核财务年度工作计划、目标利润计划、现金流量计划、目标成本计划以及各项经济指标计划，审批各项财务预算，下达月度工作计划，并采取有效措施，确保各项经营指标的完成；
5.组织或协助有关部门召开预算例会并提供详细的分析资料；
6.组织做好各项资产特别是固定资产管理工作，确保国有资产保值增值；
7.及时完成上级领导交办的其他工作任务。</t>
  </si>
  <si>
    <t>1.40周岁及以下；
2.本科及以上学历，财务管理或会计学专业；
3.具有5年及以上财务工作经历，3年及以上国有企业财务工作经历优先；
4.具有会计师职称或注册会计师证书；
5.熟悉有关财务、审计、税务等法律法规及政策；熟悉ERP和财务软件系统，有参与财务系统工作经验；有国企总账、预算、成本、稽核等工作经验者优先；
6.有良好的自律性、执行力，为人正直、积极主动、作风严谨、工作认真细致，具有较强的沟通能力、解决问题能力、逻辑分析能力和文字功底。</t>
  </si>
  <si>
    <t>社招</t>
  </si>
  <si>
    <t>将根据工作情况及个人表现，安排市大数据公司或下属成员企业工作岗位。</t>
  </si>
  <si>
    <t>财务岗2</t>
  </si>
  <si>
    <t>1.熟悉财务专业知识，了解财务各项制度建设和管理流程拟定、推行、监管等相关工作；
2.负责公司日常资金收付工作，管理银行账户，按时对账；
3.负责公司票据、资产管理以及往来款项清理；
4.负责编制会计凭证、报表；
5.负责各项税费的申报及缴纳；
6.及时完成上级领导交办的其他工作任务。</t>
  </si>
  <si>
    <t>1.35周岁及以下；
2.本科及以上学历，财务管理或会计学专业；
3.具有国企财务工作经验者优先；
4.具有会计师职称或注册会计师证书；
5.熟悉有关财务、审计、税务等法律法规及政策；熟悉ERP和财务软件系统，有参与财务系统工作经验；有国企总账、预算、成本、稽核等工作经验者优先；
6.有良好的自律性、执行力，为人正直、积极主动、作风严谨、工作认真细致，具有较强的沟通能力、解决问题能力、逻辑分析能力和文字功底。</t>
  </si>
  <si>
    <t>项目咨询师</t>
  </si>
  <si>
    <t>1.负责信息化项目的全过程管理。负责与部门进行项目对接，推进项目立项工作；负责编制项目需求调研方案、可研报告、初设方案等相关材料；负责组织教育领域项目的招投标工作；
2.负责项目的各项资源组织安排，确保项目团队各干系人协同工作，建设好项目团队各种有效的沟通机制，保项目按期保质完成交付；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
6.及时完成上级领导交办的其他工作任务。</t>
  </si>
  <si>
    <t>1.35周岁及以下；
2.本科及以上学历，计算机、软件工程、电子信息、通信工程、信息管理等相关专业；
3.具有5年以上大中型信息化项目咨询、管理交付相关工作经验；
4.熟悉招投标的法律法规及文件政策，熟悉信息化项目招标代理流程；熟悉招标全流程里面的相关单位（业主、招标代理）业务；
5.熟悉云计算、大数据、区块链、网络安全、人工智能、数字孪生等新一代ICT相关知识；
6.对医疗、教育、公安等行业有深刻认识和项目实操经验，深刻了解医疗、教育、公安等行业信息化的技术发展趋势和潜在远景；
7.具有信息系统项目管理师、系统分析师、系统架构师、咨询工程师等证书者优先。</t>
  </si>
  <si>
    <t>运营工程师</t>
  </si>
  <si>
    <t>通过管理人工智能运营平台，构建用户全生命周期管理，助力用户业务系统合理深入使用算力资源；定期审视分析，发现问题，闭环管理，驱动系统平台、业务流程持续优化与创新；负责运营平台数据分析，为运营决策提供数据支持，支撑人工智能计算中心运营目标达成。
1.平台用户管理：以运营管控平台为抓手，识别核心用户，管理用户满意度；
2.平台资源管理：合理规划平台算力资源，提升算力利用效率；
3.平台运营管理：建立需求及问题管理机制，持续优化运营平台及业务流程；
4.运营数据分析：提升数据价值，使数据赋能业务开展，支撑高层决策；
5.负责用户及生态合作伙伴关系拓展及维护，协助COO完成区域政府、运营公司的关系维护与满意度管理；协助实现生态解决方案商业闭环；
6.及时完成上级领导交办的其他工作任务。</t>
  </si>
  <si>
    <t>1.35周岁及以下；
2.本科及以上学历，计算机相关专业；
3.了解运营模块知识，熟悉运营体系；
4.具备人工智能产业从业背景；
5.熟悉操作运营平台，能够知道用户使用平台；具备完善运营平台的业务流程和发现问题点，优化需求的能力；
6.能够洞察用户价值和倾向，把握用户的真是需求；
7.了解数据分析工具（漏斗模型，用户地图等）及数据呈现方法（交叉分析、回归分析等），具备通过数据分析发现问题或机会点的能力；
8.熟悉AI、服务器、公有云相关产品和解决方案，具备解决方案销售经验；
9.在政府、智慧城市、安平、互联网行业中，深入理解至少一个行业的行业应用及软件堆栈；
10.具备联合合作伙伴孵化行业解决方案的能力，有较强的行业业务对话能力。</t>
  </si>
  <si>
    <t>计算机技术
工程师</t>
  </si>
  <si>
    <t>1.负责协助生态伙伴软件的迁移部署、性能调优、认证；提供基础使用和技术支持，解决方案设计与咨询；拉通计算的相关产品部、资源池，解决技术问题；
2.协助技术主管，结合技术竞争力，实现各行业应用场景与ISV的联合解决方案孵化；对社区、论坛，持续的优秀技术实践输出，案例总结分享；
3.及时完成上级领导交办的其他工作任务。</t>
  </si>
  <si>
    <t>1.35周岁及以下；
2.研究生及以上学历，计算机相关专业；
3.2年以上软件开发经验，熟悉C++/C（必选），熟悉python语言；
4.熟悉tensorflow，caffe，pytorch常用深度学习框架的使用，熟悉常用CV类NLP类等深度学习算法模型，熟悉training和inferencing参数调优，有实际性能调优经验者；
5.对GPU有深入理解，有丰富的CUDA编程和优化经验。</t>
  </si>
  <si>
    <t>合肥市数智城市
投资运营有限公司</t>
  </si>
  <si>
    <t>前端开发工程师</t>
  </si>
  <si>
    <t>1.利用HTML/CSS/JavaScript等Web技术进行产品的开发；
2.配合后台开发人员实现产品功能，独立完成Web前端开发任务；
3.能够理解后端架构，与后端工程师配合，为项目提供最优化的技术解决方案；
4.能够理解基础需求和UI设计并进行分析，设计出符合用户使用习惯的前端操作界面，优化前端用户操作体验；
5.及时完成上级领导交办的其他工作任务。</t>
  </si>
  <si>
    <t>1.35周岁及以下；
2.本科及以上学历，计算机相关专业；
3.精通HTML5、CSS3，熟悉页面架构和布局，对Web标准和标签语义化有深入理解；
4.熟悉MVC、MVVM概念，熟练使用Vue和Vuex并具有实际开发经验，熟练使用前端打包工具webpack或gulp等；
5.有大中型项目前端架构设计和框架开发经验、UI组件开发经验、数据可视化开发经验；
6.具有报表处理、绘制可视化大屏经验者优先，熟悉canvas、svg，使用过一种或其中几种框架（Echarts/AntV等）。</t>
  </si>
  <si>
    <t>后端开发工程师（java）</t>
  </si>
  <si>
    <t>1.负责软件产品研发，优化；
2.理解业务，分析需求，推动需求的完善和快速落地；
3.参与软件的架构搭建和实现，负责关键代码的编写和评审；
4.参与产品开发重点、难点的技术攻关；
5.负责软件开发标准文档的撰写和维护；
6.及时完成上级领导交办的其他工作任务。</t>
  </si>
  <si>
    <t>1.35周岁及以下；
2.本科及以上学历，计算机相关专业；
3.有3年及以上的开发经验，熟练掌握java开发；
4.语言基础知识扎实，有模块化组件开发思想，熟悉常用设计模式、主流的java开发框架如spring、springboot、springcloud、mybatis等；
5.熟悉kafka、RocketMQ、RabbitMQ等至少一种消息中间件；
6.熟练使用常用的关系型数据库，如Oracle、Mysql等至少一种关系型数据库的使用，可以进行SQL优化、索引优化等；nosql数据库如es、redis等非关系数据库的使用；
7.具有多线程、分布式、高并发、高负载、高可用性、系统调优等相关经验者优先；
8.熟悉Linux系统和Shell脚本语言，熟悉常见软件的部署配置，如Nginx、Docker容器及集群，能够独立完成应用部署的优先；
9.善于与他人沟通协作，勤于学习，有上进心和求知欲。</t>
  </si>
  <si>
    <t>运营经理</t>
  </si>
  <si>
    <t>1.负责产品日常运营维护，负责用户问题收集、反馈、使用指导；
2.负责产品运营数据分析，根据分析结果输出产品运营优化策略；
3.负责运营活动策划，推进活动高效落地，并进行周期复盘和优化；
4.与其他部门充分合作，解决业务提出的核心问题，确保核心业务问题快速高效解决。
5.及时完成上级领导交办的其他工作任务。</t>
  </si>
  <si>
    <t>1.35周岁及以下；
2.本科及以上学历；
3.具有数据分析能力，发现问题并快速解决，能独立完成数据分析报告者优先；
4.文字表达能力强，熟练使用Word、Excel、Visio等办公软件，熟练应用产品设计工具，掌握axure、墨刀者、Python、SQL优先；
5.具备良好的沟通能力，逻辑思维强，具有团队精神、学习和抗压能力。</t>
  </si>
  <si>
    <t>合肥市数字交通
运营有限公司</t>
  </si>
  <si>
    <t>项目经理</t>
  </si>
  <si>
    <t>1.负责信息化项目中项目规划、项目申报、需求调研、可研报告、方案设计、招投标、结项报告等文档的撰写，负责公司承担的信息化项目全流程管理工作；
2.负责协调组织公司内外部技术人员输出项目中所需的技术方案和产品方案，并在此基础上编撰并完成最终项目材料；
3.负责与客户进行有效沟通，通过协调多方资源，完成需求分析与整理并提炼产品方案，与技术研发团队无障碍沟通，协调并推动研发团队工作，对上线产品质量和用户体验负责；
4.对所负责咨询的信息化项目落地实施提出有建设性的意见和建议；
5.负责从已完成项目中总结经验、形成知识库和方法论，指导后续项目建设；
6.及时完成上级领导交办的其他工作任务。</t>
  </si>
  <si>
    <t>1.35周岁及以下；
2.研究生及以上学历，计算机、软件工程、信息管理、电子信息类等相关专业；
3.具有3年以上大中型信息化项目咨询、管理相关工作经验，具备甲方信息化项目管理工作经验；
4.具备较强的文档编制能力，具备可行性研究报告、初步设计方案、招投标文件、项目过程文件以及验收文件的编制经验；
5.熟悉云计算、大数据、区块链、网络安全、人工智能、数字孪生等新一代IT相关知识； 
6.熟悉招投标的法律法规及文件政策，熟悉信息化项目招投标流程，具有实际招投标工作经验；
7.具有大型私有云/公有云、云服务、大数据或智慧类项目、数据中心等方面工作经验优先；
8.有知名互联网/IT、云服务等相关行业头部企业经验者优先；
9.具有PMP、PgMP、ACP、PRINCE2、信息系统项目管理师等证书者优先。</t>
  </si>
  <si>
    <t>安徽省数字经济
管理服务有限责任公司</t>
  </si>
  <si>
    <t>1.主要负责各项目的全流程管理,参与需求调研、可研、初设、立项、研发、采购等阶段工作；
2.确保项目团队各成员协同工作,建设好项目团队各种有效的沟通机制；
3.组织并制定可行性研究报告、初步设计方案、合同、项目计划,并跟踪、推进、反馈和维护,确保项目高效有序完成；
4.识别与管理项目风险,推动关键问题的闭环解决；
5.组织项目总结或项目团队阶段性工作总结,驱动项目的过程改进；
6.及时完成上级领导交办的其他工作任务。</t>
  </si>
  <si>
    <r>
      <t>1.40周岁及以下；
2.本科及以上学历，计算机、大数据技术与运用相关专业优先；
3.具有独立主导2-3个中大型项目工作经历和大数据行业工作经验者优先；</t>
    </r>
    <r>
      <rPr>
        <sz val="10"/>
        <rFont val="宋体"/>
        <family val="0"/>
      </rPr>
      <t xml:space="preserve">
</t>
    </r>
    <r>
      <rPr>
        <sz val="10"/>
        <rFont val="宋体"/>
        <family val="0"/>
      </rPr>
      <t>4.具备较强产品意识和风险管控能力，有良好的需求分析能力，熟悉项目管理体系；
5.具有良好的沟通技巧、语言表达能力及文字撰写能力。</t>
    </r>
  </si>
  <si>
    <t>风控经理</t>
  </si>
  <si>
    <r>
      <t>1.按照风险管理要求，制定、审核各部门规章制度及风险管理流程，指导、监控各部门运作体系，落实风险排查，对公司能够达到的风险管理目标结果负责；
2.参与公司重大谈判、决策经营的论证，参与专项风险化解工作；
3.正确解读政府相关政策要求，及时修订、完善平台风险流程，规避风险，定期总结风险控制情况，编制关键风险控制报告；
4.负责公司平台的日常风险管理及异常运单等特殊事件的处理；
5.负责业务稽查工作，确保业务的真实性与合规性，防范业务风险；
6</t>
    </r>
    <r>
      <rPr>
        <sz val="10"/>
        <rFont val="宋体"/>
        <family val="0"/>
      </rPr>
      <t>.负责各部门风险控制培训；
7.负责产研团队日常管理工作；
8.制定部门整体业绩考核指标，对考核结果负责；
9.及时完成上级领导交办的其他工作任务。</t>
    </r>
  </si>
  <si>
    <t>1.35周岁及以下；
2.本科及以上学历；
3.具有5年以上风控主管工作经验，网络货运、灵活用工、供应链相关经验者优先；
4.掌握企业内部控制和风险管理基本理论的工具，具备较强的风险和合规意识，熟悉风险管理和合规审计流程；
5.逻辑清晰、表达准确，具备较强的数据分析能力、沟通协调能力及写作能力。</t>
  </si>
  <si>
    <t>合计</t>
  </si>
  <si>
    <t>需求部门/项目组/成员企业</t>
  </si>
  <si>
    <t>建议薪酬</t>
  </si>
  <si>
    <t>投资发展部（1人）</t>
  </si>
  <si>
    <t>招商助理</t>
  </si>
  <si>
    <t>1.招商方案、招商工作计划的有效执行；
2.协助组织招商活动，宣传和解释招商政策；
3.开展市场调研，积累商户资源，搜索目标客户信息，开拓新的商户；
4.与招商相关活动的联系和协调，以及相关合同的草拟；
5.协助部门做好商户引进、洽谈、签约工作及商户的业态调整、优化工作；
6.协调、处理商户关系，维护并及时更新商户资料，编制运营报表。</t>
  </si>
  <si>
    <t>1.本科以上学历，并取得相应学位；
2.经济类相关专业；
3.35周岁以下；
4.具有1年及以上招商或企业股权投资管理相关工作经验。</t>
  </si>
  <si>
    <t>10-12
万元</t>
  </si>
  <si>
    <t>目前投发部共7人</t>
  </si>
  <si>
    <t>数据要素项目组
（2人）</t>
  </si>
  <si>
    <t>大数据工程师</t>
  </si>
  <si>
    <t>1.负责大数据平台技术方案、架构设计和相关运维保障工作；
2.负责数据分级分类、脱敏脱密等数据治理和数据安全工作，制定和实施相关数据管理规范；
3.负责数据加工处理、数据应用实施等工作，设计并实现Web后端和关键数据服务，能及时响应数据产品经理的需求。</t>
  </si>
  <si>
    <t>1.硕士及以上学历，3年以上大数据开发经验；
2.精通数据采集、存储、清洗、分析及挖掘等方面的相关技术知识体系，熟悉数据中台相关开发，包括但不限于数据采集、数据建模、数据治理、数据安全等；
3.精通MySql、Oracle相关的关系型数据库开发，熟悉数据传输组件（Kafka/Logstash/Flume）、存储组件(HDFS/Redis/Hive)及计算组件（Spark/Hadoop/storm)，对分布式计算系统原理有一定了解；
4.熟悉常用机器学习算法，有机器学习应用经验;熟练掌握python、scala、java等至少一种以上编程语言；
5.自学能力强，沟通能力较好，有一定独立分析，技术研究能力，具备良好的团队合作精神。</t>
  </si>
  <si>
    <t>18万元+</t>
  </si>
  <si>
    <t>目前数据要素项目组5人</t>
  </si>
  <si>
    <t>解决方案经理</t>
  </si>
  <si>
    <t>1.负责数据要素领域的相关法律法规、标准规范以及政策文件，研究与分析数据要素市场化发展现状，编制城市治理、政务服务等领域数据场景应用解决方案；
2.负责用户需求的调研分析、产品和方案的演示介绍，以及编制对应的解决方案；
3.负责解决方案沉淀、销售方案支持、市场宣贯以及客户需求识别确认等。</t>
  </si>
  <si>
    <t>1.硕士及以上学历，3年以上解决方案工作经验，了解互联网开发各种常用技术；
2.具备大项目策划运作能力、行业分析能力、业务设计能力、产品规划设计能力，能独立完成复杂业务梳理、功能拆分、模块设计工作；
3.具备丰富产品交付、售前、客户沟通与管理经验，具备优秀的文档制作及演讲能力。</t>
  </si>
  <si>
    <t>项目管理中心
（3人）</t>
  </si>
  <si>
    <t>项目经理
（教育领域）</t>
  </si>
  <si>
    <t>1.负责教育领域信息化项目的全过程管理。负责与教育部门进行项目对接，推进项目立项工作；负责编制项目需求调研方案、可研报告、初设方案等相关材料；负责组织教育领域项目的招投标工作。
2.负责教育领域项目的各项资源组织安排，确保项目团队各干系人协同工作，建设好项目团队各种有效的沟通机制，保项目按期保质完成交付。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t>
  </si>
  <si>
    <t>1.35周岁及以下。
2.本科及以上学历，计算机、软件工程、电子信息、通信工程、信息管理等相关专业。
3.具有5年以上大中型信息化项目咨询、管理交付相关工作经验。
4.熟悉招投标的法律法规及文件政策，熟悉信息化项目招标代理流程；熟悉招标全流程里面的相关单位（业主、招标代理）业务。
5.熟悉云计算、大数据、区块链、网络安全、人工智能、数字孪生等新一代ICT相关知识。 
6.对教育行业有深刻认识和项目实操经验，深刻了解教育信息化的技术发展趋势和潜在远景。
7.具有信息系统项目管理师、系统分析师、系统架构师、咨询工程师等证书者优先。
8.中共党员优先。</t>
  </si>
  <si>
    <t>18-25万元</t>
  </si>
  <si>
    <t>目前项目管理中心17人
（含劳务派遣1人）</t>
  </si>
  <si>
    <t>项目经理
（卫健领域）</t>
  </si>
  <si>
    <t>1.负责卫健领域信息化项目的全过程管理。负责与卫健部门进行项目对接，推进项目立项工作；负责编制项目需求调研方案、可研报告、初设方案等相关材料；负责组织卫健领域项目的招投标工作。
2.负责卫健领域项目的各项资源组织安排，确保项目团队各干系人协同工作，建设好项目团队各种有效的沟通机制，保项目按期保质完成交付。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t>
  </si>
  <si>
    <t>1.35周岁及以下。
2.本科及以上学历，计算机、软件工程、电子信息、通信工程、信息管理等相关专业。
3.具备5年以上大中型信息化项目咨询相关工作经验。
4.熟悉招投标的法律法规及文件政策，熟悉信息化项目招标代理流程；熟悉招标全流程里面的相关单位（业主、招标代理）业务。
5.熟悉云计算、大数据、区块链、网络安全、人工智能、数字孪生等新一代ICT相关知识。
6.对卫健行业有深刻认识和项目实操经验，深刻了解卫健信息化的技术发展趋势和潜在远景。
7.具有信息系统项目管理师、系统分析师、系统架构师、咨询工程师等证书者优先。
8.中共党员优先。</t>
  </si>
  <si>
    <t>信息安全工程师</t>
  </si>
  <si>
    <t>1.负责规划及实施必要的安全设备或系统，参与信息安全能力建设，满足公司发展中的安全运营需要。
2.监控和维护公司的信息安全系统，并通过现有安全设备或系统采集的日志进行事件挖掘和分析，适时调整设备内的安全策略优化安全防护水平。
3.跟踪安全平台告警所产生的重大安全事件，分析攻击流程，追踪溯源攻击路径，进行复盘深入分析，推动落地修复方案。
4.规划及实施必要的安全设备或系统为公司信息安全管控提供技术实现，为信息安全审计、保密检查提供数据支撑。
5.从终端、网络、数据、系统或云安全等多个维度实施技术手段减少数据泄密、窃取、丢失等风险。
6.了解公司的安全制度和管控策略，协助安全制度、策略的制定和实施。</t>
  </si>
  <si>
    <t>1.35周岁及以下。
2.全日制本科及以上学历，计算机类、通信工程、电子信息类工程等相关专业。
3.具有3年以上安全工作经验。
4.熟悉渗透测试技术的整体流程，具备一定的实战经验。
5.熟悉常见攻击和防御办法，熟悉web安全和渗透技术，能自行进行web渗透测试，web代码漏洞挖掘和分析。
6.至少熟悉shell/perl/python/php/c/c++/Java等一种编程语言，能够开发用于辅助日常工作的脚本。
7.熟悉网络安全、信息安全等相关领域：如端口、服务漏洞扫描、程序漏洞分析检测、权限管理、入侵和攻击分析等。
8.具有良好的沟通表达、计划与协调技能。
9.有CISP、CISP-PTE、CISSP和CCIE等相关安全资质的优先。
10.中共党员优先。</t>
  </si>
  <si>
    <t>12-18万元</t>
  </si>
  <si>
    <t>先算项目组
（6人）</t>
  </si>
  <si>
    <t xml:space="preserve">通过管理人工智能运营平台，构建用户全生命周期管理，助力用户业务系统合理深入使用算力资源；定期审视分析，发现问题，闭环管理，驱动系统平台、业务流程持续优化与创新；负责运营平台数据分析，为运营决策提供数据支持，支撑人工智能计算中心运营目标达成。
1.平台用户管理：以运营管控平台为抓手，识别核心用户，管理用户满意度
2.平台资源管理：合理规划平台算力资源，提升算力利用效率
3. 平台运营管理：建立需求及问题管理机制，持续优化运营平台及业务流程
4. 运营数据分析：提升数据价值，使数据赋能业务开展，支撑高层决策
5. 负责用户及生态合作伙伴关系拓展及维护，协助COO完成区域政府、运营公司的关系维护与满意度管理；协助实现生态解决方案商业闭环
</t>
  </si>
  <si>
    <t>1.35周岁以下；
2.全日制本科及以上学历，计算机有关专业；
3.了解运营模块知识，熟悉运营体系；
4.具备人工智能产业从业背景；
5. 熟悉操作运营平台，能够知道用户使用平台；具备完善运营平台的业务流程和发现问题点，优化需求的能力；
6. 能够洞察用户价值和倾向，把握用户的真是需求；
7.了解数据分析工具（漏斗模型，用户地图等）及数据呈现方法（交叉分析、回归分析等），具备通过数据分析发现问题或机会点的能力；
8. 熟悉AI、服务器、公有云相关产品和解决方案，具备解决方案销售经验；
9.在政府、智慧城市、安平、互联网行业中，深入理解至少一个行业的行业应用及软件堆栈；
10.具备联合合作伙伴孵化行业解决方案的能力，有较强的行业业务对话能力；</t>
  </si>
  <si>
    <t>15-20万元</t>
  </si>
  <si>
    <t>目前先算项目组4人</t>
  </si>
  <si>
    <t>计算机技术工程师</t>
  </si>
  <si>
    <t>1.负责协助生态伙伴软件的迁移部署、性能调优、认证；提供基础使用和技术支持，解决方案设计与咨询；拉通计算的相关产品部、资源池，解决技术问题；
2.协助技术主管，结合技术竞争力，实现各行业应用场景与ISV的联合解决方案孵化；对社区、论坛，持续的优秀技术实践输出，案例总结分享。</t>
  </si>
  <si>
    <t>1.35周岁以下；
2.研究生及以上学历，计算机有关专业；
3.2年以上软件开发经验，熟悉C++/C（必选），熟悉python语言；
4.熟悉tensorflow，caffe，pytorch常用深度学习框架的使用，熟悉常用CV类NLP类等深度学习算法模型。熟悉training和inferencing参数调优，有实际性能调优经验者
5.对GPU有深入理解，有丰富的CUDA编程和优化经验</t>
  </si>
  <si>
    <t>商务经理</t>
  </si>
  <si>
    <t>1.研究和掌握目标区域智算中心领域市场现状和发展趋势，负责调查、搜集、整理和筛选行业市场商机。
2.独立开展客户销售工作、完成目标区域智算中心项目拓展、项目谈判、合同签约、回款等，扩大公司市场份额，完成销售任务。
3.与客户建立长期良好的沟通关系，树立公司在战略客户心目中良好形象，提升公司影响力，取得阶段性成果。
4.及时准确获悉最新的政策法规及相关行业信息，针对公司发展规划进行分析研究，制定适宜的应对方案及妥善的解决措施。</t>
  </si>
  <si>
    <t>1.全日制本科以上学历； 
2.3年以上销售经验，1年以上算力销售经验，具有AI计算平台、智慧城市等项目经验者优先考虑； 
3.对大数据、人工智能链等行业及技术架构有一定的了解， 
4.有一定技术基础，能够了解行业技术发展趋势，具备行业专家顾问式销售沟通能力； 
5.具备极强团队合作意识，良好的沟通、协调、组织能力，能够充分协调内部资源，不断提升工作成果；</t>
  </si>
  <si>
    <t>10-15万元</t>
  </si>
  <si>
    <t>运维工程师</t>
  </si>
  <si>
    <t>1.负责中心系统、网络、存储、基础硬件等各专业运行巡检、维护、维修跟进、技术指导工作，提升工作质量；
2.根据中心管理体系要求，管理、维护、优化本系统运行维护管理各项工作的内容和流程； 
3.负责中心用电、用水情况等能耗分析、总结，编制能耗分析报告； 
4.负责中心系统架构及设备的风险排查及相应的整改措施； 
5.根据项目需求编写各专业SOP、EOP、MOP以及SCP文件； 
6.执行本专业系统的巡检表单、维护计划、维护内容、演练计划与方案等工作内容，交予领导审核； 
7.做好设备台账，包含设备及配件维修、更换记录以及提醒； 
8. 完成领导交办的其他工作。</t>
  </si>
  <si>
    <t xml:space="preserve">1.35周岁以下；
2.全日制本科以上学历，计算机、电气、机电、自动化或相关专业毕业； 
3.5年以上从事数据中心基础运维管理经验；  
5.具有大型数据中心电气、暖通设备调试能力。
4.取得国家专业机构颁发的行业相关证书《低压操作证》、《高压操作证》、《制冷操作证》、《消防工程师证》优先; </t>
  </si>
  <si>
    <t>12-15万元</t>
  </si>
  <si>
    <t>智慧警务项目组
（1人）</t>
  </si>
  <si>
    <t>1.负责公安信息化项目的全过程管理；
2.负责组织项目的招投标工作；
3.负责项目的各项资源组织安排，确保项目团队各干系人协同工作，建设好项目团队各种有效的沟通机制，保项目按期保质完成交付；
4.制定项目计划，监督项目按计划落地，及时发现项目延期风险，有效反馈并纠正延期风险；
5.负责项目的实施、安装、调试、验收与售后服务的组织；项目过程中，负责项目进度与质量把控，以及项目内实施团队的管理与协调；
6.按照项目实施规范对项目进展情况进行定期分析和汇总，提交项目实施内外部周报、月报。</t>
  </si>
  <si>
    <t>1.35周岁以下；
2.硕士及以上学历，计算机、软件工程、电子信息、通信工程等相关专业；
3.具有3年以上大中型公安信息化项目咨询、管理交付相关工作经验；
4.熟悉云计算、大数据、区块链、网络安全、人工智能、数字孪生等新一代ICT相关知识； 
5.熟悉招投标的法律法规及文件政策，熟悉信息化项目招标代理流程；熟悉招标全流程里面的相关单位（业主、招标代理）业务；
6.对公安行业有深刻认识和项目实操经验，深刻了解公安信息化领域的技术发展趋势和潜在远景，对公安的业务、IT信息化及项目运作模式有一定的了解；
7.具有咨询工程师、高级项目管理师、一级建造师等证书者、中共党员优先。</t>
  </si>
  <si>
    <t>目前智慧警务项目组7人</t>
  </si>
  <si>
    <t>数投公司（5人）</t>
  </si>
  <si>
    <t>1.利用HTML/CSS/JavaScript等Web技术进行产品的开发
2.配合后台开发人员实现产品功能，独立完成Web前端开发任务
3.能够理解后端架构，与后端工程师配合，为项目提供最优化的技术解决方案
4.能够理解基础需求和UI设计并进行分析，设计出符合用户使用习惯的前端操作界面，优化前端用户操作体验。</t>
  </si>
  <si>
    <t>1.35周岁以下；
2.计算机相关专业统招本科及以上学历；
3. 精通HTML5、CSS3，熟悉页面架构和布局，对Web标准和标签语义化有深入理解；
4. 熟悉MVC、MVVM概念，熟练使用Vue 和 Vuex并具有实际开发经验，熟练使用前端打包工具webpack或gulp等；
5.有大中型项目前端架构设计和框架开发经验、UI组件开发经验、数据可视化开发经验；
6.具有报表处理、绘制可视化大屏经验者优先，熟悉 canvas，svg，使用过一种或其中几种框架：Echarts / AntV 等。</t>
  </si>
  <si>
    <t>校园招聘、
社会招聘</t>
  </si>
  <si>
    <t>12-20万元</t>
  </si>
  <si>
    <t>目前研发中心6人
（含劳务派遣2人）</t>
  </si>
  <si>
    <t>1、负责软件产品研发，优化；
2、理解业务，分析需求，推动需求的完善和快速落地；
3、参与软件的架构搭建和实现，负责关键代码的编写和评审；
4、参与产品开发重点、难点的技术攻关；
5、负责软件开发标准文档的撰写和维护；</t>
  </si>
  <si>
    <t>1.35周岁以下；
2.本科及以上学历，计算机或相关专业；
3.有3年及以上的开发经验，熟练掌握java开发；
4.语言基础知识扎实，有模块化组件开发思想，熟悉常用设计模式、主流的java开发框架如spring、springboot、springcloud、mybatis等；
5.熟悉kafka、RocketMQ、RabbitMQ等至少一种消息中间件；
6.熟练使用常用的关系型数据库，如Oracle、Mysql等至少一种关系型数据库的使用，可以进行SQL优化、索引优化等。nosql数据库如es、redis等非关系数据库的使用；
7.具有多线程、分布式、高并发、高负载、高可用性、系统调优等相关经验者优先；
8.熟悉Linux系统和Shell脚本语言，熟悉常见软件的部署配置，如Nginx、Docker容器及集群，能够独立完成应用部署的优先；
9.思路清晰，思维敏捷，快速的学习能力;善于与他人沟通协作，有强烈的上进心和求知欲。</t>
  </si>
  <si>
    <t>社会招聘</t>
  </si>
  <si>
    <t>1.负责政府信息化项目中项目规划、项目申报、需求调研、可研报告、方案设计、招投标、结项报告等文档的撰写，负责公司承担的政府信息化项目全流程管理交付工作；
2.负责协调组织公司内外部技术人员输出政府项目中所需的技术方案，并在此基础上编撰并完成最终交付材料；
3.负责与客户进行有效沟通，通过协调多方资源，完成需求分析与整理并提炼产品方案，与技术研发团队无障碍沟通，协调并推动研发团队工作，对上线产品质量和用户体验负责；
4.负责项目进度计划、风险控制等事项
5.完成上级领导交办的其他事项。</t>
  </si>
  <si>
    <t>1.35周岁以下，中共党员优先；
2.本科及以上学历，计算机、软件工程、信息管理、地理信息等相关专业；
3.具有3年以上大中型政务信息化项目咨询、管理交付相关工作经验；
4.熟悉招投标的法律法规及文件政策，熟悉信息化项目招标代理流程；熟悉招标全流程里面的相关单位（业主、招标代理）业务；
5.至少具备以下其中一类项目咨询和交付工作经验：工程项目管理系统、知识产权系统、企业法人库平台、大数据应用系统、自建房安全专项整治系统、工业互联网平台等项目；
6.对政府行业有深刻认识和项目实操经验，深刻了解政府信息化领域的技术发展趋势和潜在远景，对政府的业务、IT信息化及项目运作模式有一定的了解；
7.具有咨询工程师、高级项目管理师、注册测绘师等证书者优先；
8.条件优秀者，可适当放宽条件。</t>
  </si>
  <si>
    <t>目前项目管理部5人
（含劳务派遣1人）</t>
  </si>
  <si>
    <t>1.负责产品日常运营维护，负责用户问题收集、反馈、使用指导；
2.负责产品运营数据分析，根据分析结果输出产品运营优化策略；
3.负责运营活动策划，推进活动高效落地，并进行周期复盘和优化；
4.对信息化项目有较强的热衷，熟悉并理解产品需求分析、产品管理工作；
5.与其他部门充分合作，解决业务提出的核心问题，确保核心业务问题快速高效解决。
6.完成上级领导交办的其他事项。</t>
  </si>
  <si>
    <t>1.35周岁以下，中共党员优先；
2.本科及以上学历，计算机/营销策划相关专业优先；
3.2年以上相关工作经验具备产品设计/运营相关工作经验，B/G端运营经验；
4.具有数据分析能力，发现问题，并快速解决，能独立完成数据分析报告优先；
5.基文字表达能力强，熟练使用Word、Excel、Visio等办公软件，熟悉Python、SQL优先；
6.具备良好的沟通能力，逻辑思维强，具有团队精神、学习和抗压能力；
7.条件优秀者，可适当放宽条件。</t>
  </si>
  <si>
    <t>目前运营中心8人
（含劳务派遣3人）</t>
  </si>
  <si>
    <t>出纳</t>
  </si>
  <si>
    <t>1.负责日常现金、支票及票据的收付、保管和税务开票等事宜，及时登记现金、银行日记账；
2.负责现金、银行凭证制作、装订、保管；
3.负责发票开具及报税，工商税务办理；
4.根据现金收付情况及时对接客户的往来对账工作；
5.协助财务会计做好工资、奖金的发放；
6.协助财务会计完成财务核算、税务方面工作；
7.完成上级领导交办的其他事项。</t>
  </si>
  <si>
    <t>1.30周岁以下，中共党员优先；
2.本科及以上学历，会计学、财务管理、经济学等专业，持有初级及以上会计师证书；
3.1年以上出纳工作经验，具备较强的合规意识；
4.善于处理流程性事务，具有良好的学习能力、独立工作能力和财务分析能力；
5.具备日常现金管理、银行收支、核算、记账、票据审核的知识和能力；
6.条件优秀者可适当放宽要求。</t>
  </si>
  <si>
    <t>8-12万元</t>
  </si>
  <si>
    <t>目前综合部6人
（含劳务派遣2人）</t>
  </si>
  <si>
    <t>数字交通（7人）</t>
  </si>
  <si>
    <t>研发负责人</t>
  </si>
  <si>
    <t>1.高度理解公司的发展战略，全面负责公司各项目平台系统的技术研发方向研究和总体规划，全面负责公司技术研发层面的所有管理工作；
2.带领研发中心团队，实现产品开发、上线、维护工作高质量顺利执行，同时主导公司大数据及交通项目或产品的规划设计，研发实现和稳定运行；
3.主导制定并持续优化研发工作流程和规范，保证高效率高质量的技术产出，促进技术成果的沉淀共享，确保技术成果的有效性和持续性；
4.主导产品优化和升级，通过技术和产品推动项目发展，为公司业务发展提供动力；
5.负责研发团队的建设、培养和关怀，提升团队的工作体验、质量、效率和研发能力，优化研发人员结构，明确职责，定期进行研发培训；
6.完成上级领导交办的其他事项。</t>
  </si>
  <si>
    <t>1.45岁及以下，中共党员优先。
2.本科及以上学历，计算机、软件工程、信息工程等相关专业；
3.5年以上相关工作经验，具备的软件开发公司管理经验；
4.具备安卓、IOS、Java开发背景，产品设计理念，有架构师开发经验或者大数据/交通/安康码等产品设计、开发经验优先；
5.具备较强的分析能力，包括逻辑思维能力和开放式思维能力；
6.条件优秀者可适当放宽要求。</t>
  </si>
  <si>
    <t>社招（从劳务派遣和外包的中骨干人员中进行内部招聘1名）</t>
  </si>
  <si>
    <t>22-26万元</t>
  </si>
  <si>
    <t>目前技术中心23人
（含劳务派遣9人，劳务外包10人）</t>
  </si>
  <si>
    <t>研发项目经理</t>
  </si>
  <si>
    <t>1、负责公司研发项目技术开发、平台搭建、项目管理工作；
2、全过程的管理和控制，包括立项、开发、调试、上线、实施、售后等项目全生命周期；
3、管理和协调客户需求和内部公司资源，满意客户需求，推进项目验收和上线验收、使用；
4、具备清晰缜密的逻辑思维能力，出色的沟通能力和协调能力，拥有强烈的责任心和团队合作精神，有较强的数据分析能力，善于思考和总结；
5、合理管控项目需求，制定项目预算，有效控制项目成本；
6、制定项目计划，合理安排资源，组织项目团队按时按质交付和验收；
7、监控和跟踪项目执行情况，高效执行风险和问题管理；
8、完成上级安排的其他技术开发任务。</t>
  </si>
  <si>
    <t>1.35周岁以下，中共党员优先；
2.本科及以上学历，计算机、软件工程、信息工程等相关专业；
3.5年以上相关工作经验，有良好的英文阅读能力；
4.具有研发项目管理意识，善于编写清晰的用户需求分析，开发文档；
5.具备软硬件开发能力，以及指导他人带领团队的能力；
6.具有较强的沟通协调能力和语言表达能力；
7.具有PMP、信息系统项目管理师等证书者优先；
8.条件优秀者可适当放宽要求。</t>
  </si>
  <si>
    <t>15-18万元</t>
  </si>
  <si>
    <t>运营专员</t>
  </si>
  <si>
    <t>1.根据业务发展目标，制定相应运营策略并推动执行，确保业绩指标顺利达成；
2.结合各项业务特点，进行业务对账、结算、开票等工作；
3.负责行业观察，进行市场、用户和产品分析，调整运营策略，撰写和完善运营相关的资料、方案等相关文档；
4.完成运营总监下达的运营各节点工作目标，对运营数据进行有效分析，根据分析结果输出分析报告；
5.协助运营总监完成部门日常工作；
6.完成上级领导交办的其他事项。</t>
  </si>
  <si>
    <t>1.35周岁以下，中共党员优先；
2.本科及以上学历；
3.3年以上大型企业工作经历优先考虑；
4.具有优秀的数据分析能力；
5.具有较强的沟通协调能力和语言表达能力；
6.条件优秀者可适当放宽要求。</t>
  </si>
  <si>
    <t>12-14万元</t>
  </si>
  <si>
    <t>目前运营中心12人（含劳务派遣3人），其中车联网事业部3人，公共出行事业部3人，网络货运项目组2人</t>
  </si>
  <si>
    <t>1.负责信息化项目中项目规划、项目申报、需求调研、可研报告、方案设计、招投标、结项报告等文档的撰写，负责公司承担的信息化项目全流程管理交付工作；
2.负责协调组织公司内外部技术人员输出项目中所需的技术方案和产品方案，并在此基础上编撰并完成最终交付材料；
3.负责与客户进行有效沟通，通过协调多方资源，完成需求分析与整理并提炼产品方案，与技术研发团队无障碍沟通，协调并推动研发团队工作，对上线产品质量和用户体验负责；
4.对所负责咨询的信息化项目落地实施提出有建设性的意见和建议；
5.负责从已完成项目中总结经验、形成知识库和方法论，指导后续项目建设；
6.完成上级领导交办的其他事项。</t>
  </si>
  <si>
    <t>1.35周岁及以下，中共党员优先。
2.硕士（含）以上学历，计算机、软件工程、信息管理、电子等相关专业；
3.具有3年以上大中型信息化项目咨询、管理交付相关工作经验；
4.具备一定的产品设计能力，能够进行产品原型图、产品需求文档的编制。
5.熟悉云计算、大数据、区块链、网络安全、人工智能、数字孪生等新一代IT相关知识； 
6.熟悉招投标的法律法规及文件政策，熟悉信息化项目招标代理流程；熟悉招标全流程里面的相关单位（业主、招标代理）业务；
7.至少具备以下其中一类项目咨询和交付工作经验：工程项目管理系统、产品追溯系统、知识产权系统、企业法人库平台、大数据应用系统、企业办公自动化系统、工业互联网平台等项目；
8.具有PMP、ACP、PRINCE2、信息系统项目管理师等证书者优先。</t>
  </si>
  <si>
    <t>目前创新业务部3人
（含劳务派遣1人）</t>
  </si>
  <si>
    <t>数字经济（5人）</t>
  </si>
  <si>
    <r>
      <t>1.按照风险管理要求，制定、审核各部门规章制度及风险管理流程，指导、监控各部门运作体系，落实风险排查，对公司能够达到的风险管理目标结果负责；
2.参与公司重大谈判、决策经营的论证，参与专项风险化解工作；
3.正确解读政府相关政策要求，及时修订、完善平台风险流程，规避风险，定期总结风险控制情况，编制关键风险控制报告；
4.负责公司平台的日常风险管理及异常运单等特殊事件的处理；
5.负责业务稽查工作，确保业务的真实性与合规性，防范业务风险；
6</t>
    </r>
    <r>
      <rPr>
        <sz val="10"/>
        <rFont val="宋体"/>
        <family val="0"/>
      </rPr>
      <t>.负责各部门风险控制培训；
7.负责产研团队日常管理工作；
8.制定部门整体业绩考核指标，对考核结果负责；
9.完成上级领导交办的其他事项。</t>
    </r>
  </si>
  <si>
    <t>1.35周岁以下，中共党员优先；
2.研究生及以上学历；
3.5年以上风控主管工作经验，网络货运、灵活用工相关经验者优先考虑；
4.掌握企业内部控制和风险管理基本理论的工具，具备较强的风险和合规意识，熟悉风险管理和合规审计流程；
5.逻辑清晰、表达准确，具备较强的数据分析能力、沟通协调能力及写作能力；
6.条件优秀者可适当放宽要求。</t>
  </si>
  <si>
    <t>17-20万元</t>
  </si>
  <si>
    <t>目前风控管理部0人</t>
  </si>
  <si>
    <t>法务内控经理</t>
  </si>
  <si>
    <t xml:space="preserve">
1.建立健全公司法律风险体系，完善公司相关法律风险防控制度建设；
2.建立健全内控管理体系，监督公司各部门的业务规范执行情况，并向业务部门提供法律咨询，规避公司管理运营风险；
3.负责每月输出公司内控合规性抽查记录、复查和整改记录，熟悉各部门业务流程，对业务领域流程控制、优化进行周期性风险评估，对风险事项及时预警，并提出优化建议；
4.建立公司合同管理制度，规范合同的签订、审核、管理和履行等环节，依照合同条款每月对运营数据、财务收付款等合同履约情况进行检查，并出具相关检查、复查记录；
5.根据公司业务需要，定期开展资信调查、侵权调查，保障公司权益；
6.负责配合公司内外部审计工作；
7.完成上级领导交办的其他事项。</t>
  </si>
  <si>
    <t>1.35周岁以下，中共党员优先；
2.本科及以上学历，法律、审计等相关专业；
3.5年以上相关工作经验，网络货运、灵活用工相关经验者优先考虑；
4.熟悉内控管理体系，熟悉COSO《内部控制整合框架》、《企业内部控制基本规范》及其配套指引，具有内控体系建设（或内控手册编制）、内控评估相关工作经验；
5.了解业务流程风险，具备较强的风险识别能力；
6.条件优秀者可适当放宽要求。</t>
  </si>
  <si>
    <t xml:space="preserve">
1.主要负责各项目的全流程管理,参与需求调研、可研、初设、立项、研发、采购等阶段工作；
2.确保项目团队各成员协同工作,建设好项目团队各种有效的沟通机制；
3.组织并制定可行性研究报告、初步设计方案、合同、项目计划,并跟踪、推进、反馈和维护,确保项目高效有序完成；
4.识别与管理项目风险,推动关键问题的闭环解决；
5.组织项目总结或项目团队阶段性工作总结,驱动项目的过程改进；
6.完成上级领导交办的其他事项。
</t>
  </si>
  <si>
    <r>
      <t>1.35周岁以下，中共党员优先；
2.本科及以上学历；
3.5年以上网络货运行业相关工作经验，独立主导2-3个中大型项目工作经历，有适当行业资源者优先考虑；</t>
    </r>
    <r>
      <rPr>
        <sz val="10"/>
        <color indexed="10"/>
        <rFont val="宋体"/>
        <family val="0"/>
      </rPr>
      <t xml:space="preserve">
</t>
    </r>
    <r>
      <rPr>
        <sz val="10"/>
        <color indexed="8"/>
        <rFont val="宋体"/>
        <family val="0"/>
      </rPr>
      <t>4.具备较强产品意识和风险管控能力，有良好的需求分析能力，熟悉项目管理体系；
5.具有良好的沟通技巧、语言表达能力及文字撰写能力；
6.条件优秀者可适当放宽要求。</t>
    </r>
  </si>
  <si>
    <t>人员所属部门/项目组
安排待定</t>
  </si>
  <si>
    <t>技术经理</t>
  </si>
  <si>
    <t>1.负责信息化项目需求沟通及需求分析，完成开发需求梳理、项目架构设计；
2.负责对接项目开发工作，制定开发计划、落实开发进度管理；
3.指导并参加本部门所有项目的技术攻关，担负部分项目的核心研发工作；
4.参与产品或项目软件部署、产品功能完善、迭代、维护等工作；
5.负责分析解决项目开发过程中的重要技术问题和疑难问题；
6.负责制定部门整体业绩考核指标，对考核结果负责；
7.完成上级领导交办的其他事项。</t>
  </si>
  <si>
    <t xml:space="preserve">1.35周岁以下，中共党员优先；
2.本科及以上学历，机械、电子、自动化、电气等相关专业；
3.3年以上相关研发项目管理经验，1年以上团队管理经验，具有网络货运行业相关工作经验优先考虑；
4.对研发管理系统的建立、项目管理、研发人员梯队建设、研发与技术标准化制度建立有一定的成功经验；
5.抗压能力强，具有分析和解决问题能力、领导能力与团队建设能力，具备良好的自我驱动力、沟通协调能力；
6.条件优秀者可适当放宽要求。
</t>
  </si>
  <si>
    <t>目前产品研发部1人</t>
  </si>
  <si>
    <t>1.根据业务发展目标，负责制定、执行运营方案，满足用户的内容消费需求，提升用户活跃度和忠诚度，确保达成业绩指标；
2.负责完成市场、用户和产品分析，及时调整运营策略；
3.负责落实监管平台运单人工审核工作，并对平台建设与运营提出合理化建议；
4.负责对日常运营数据、监管平台各维度数据落实周期性产品数据监控分析，输出分析报告；
5.负责策划线上或线下活动，实现产品核心指标的顺利达成；
6.完成上级领导交办的其他事项。</t>
  </si>
  <si>
    <t>1.35周岁以下，中共党员优先；
2.本科及以上学历；
3.3年以上大型企业工作经验，具有网络货运或灵活用工行业相关工作经验优先考虑；
4.具有优秀的数据分析能力；
5.具有较强的沟通协调能力和语言表达能力；
6.条件优秀者可适当放宽要求。</t>
  </si>
  <si>
    <t>10-12万元</t>
  </si>
  <si>
    <t>目前运营服务部3人
（含劳务派遣1人）</t>
  </si>
  <si>
    <t>项目组</t>
  </si>
  <si>
    <t>基本条件</t>
  </si>
  <si>
    <t>项目管理中心
（2人）</t>
  </si>
  <si>
    <t>1.参与信息安全能力建设，满足公司发展中的安全运营需要。
2.根据公司的安全制度和管控策略，协助安全制度、策略的制定和实施。
3.监控和维护公司的信息安全系统，并通过现有安全设备或系统采集的日志进行事件挖掘和分析。
4.开展安全检查、安全实施、安全宣传等工作，参与攻防演练和应急处置。</t>
  </si>
  <si>
    <t>2023年应届毕业生（须于2023年9月底前取得毕业证、学位证，境外学历须经教育部留学中心认证），且同时具备以下资格条件：
（一）进取意识和责任心强、吃苦耐劳，具有较强的学习和创新能力、人际沟通和团队协作能力、情绪管理和抗压能力，具有较强的责任感和良好的学习能力；
（二）具有较强的逻辑思维及表达沟通能力；具有良好的沟通协调及开拓创新能力，具有一定的团队合作能力，能够承受一定的工作挑战；
（三）身体健康，无任何违法违规违纪行为。</t>
  </si>
  <si>
    <r>
      <t xml:space="preserve">1.全日制硕士及以上学历，网络空间安全、计算机类、通信工程、电子信息类等相关专业。
2.了解信息安全等级保护、网络安全法、数据安全法等标准和法律法规，熟悉常规安全策略。
3.熟悉渗透测试技术的整体流程，了解常见攻击和防御办法。
4.至少熟悉shell/perl/python/php/c/c++/Java等一种编程语言，能够开发用于辅助日常工作的脚本。
5.具有良好的沟通表达、计划与协调技能。
</t>
    </r>
    <r>
      <rPr>
        <sz val="10"/>
        <color indexed="10"/>
        <rFont val="宋体"/>
        <family val="0"/>
      </rPr>
      <t>6.中共党员优先。</t>
    </r>
  </si>
  <si>
    <t>校招</t>
  </si>
  <si>
    <t>10-15</t>
  </si>
  <si>
    <t>先算项目组
（4人）</t>
  </si>
  <si>
    <t>技术工程师</t>
  </si>
  <si>
    <t>1.全日制硕士及以上学历，网络空间安全、计算机类、通信工程、电子信息类、人工智能等相关专业；
2.熟练掌握 C++、Python等主流开发语言；
3.熟练使用不少于一种主流深度学习框架，例如：TensorFlow、Pytorch、Caffe等，熟悉Mindspore框架者优先；
4.具备良好的沟通与协助能力。</t>
  </si>
  <si>
    <t>15-20</t>
  </si>
  <si>
    <t>机房运维工程师</t>
  </si>
  <si>
    <t>1.负责数据中心电气系统（高低压变配电系统、柴油发电机系统、自动化系统）、制冷系统（水系统、风系统、末端系统）设备的日常巡检、维护及故障处理工作；
2.负责动环、消防、空调、动力监控系统的监控工作，及时发现故障告警，以及故障的现场处置，应急故障的处理工作；
3.负责电气、制冷系统的容量管理，制定及实施系统升级、扩容、调整实施方案；
4.完成数据中心相关日常作业计划，及时查找发现电气、空调、消防系统相关设备隐患，提出整改建议并实施；
5.负责工程、技改项目的实施方案，配合设备入网、工程随工和验收工作；
6.负责IDC客户的基础服务支持。</t>
  </si>
  <si>
    <t xml:space="preserve">1.全日制本科以上学历，计算机、电气、机电、自动化或相关专业毕业；
2.熟悉掌握电气、制冷系统及相关设施设备工作原理；
3.专业基础知识牢固，熟悉本专业各项规范、规程，了解本专业的最新技术发展动态；
4.积极主动，并能承受较大的工作压力，工作规范、有条理，有良好的团队合作精神和较强的沟通能力。
</t>
  </si>
  <si>
    <t>12-15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</si>
</sst>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b/>
      <sz val="10"/>
      <name val="宋体"/>
      <family val="0"/>
    </font>
    <font>
      <sz val="10"/>
      <color indexed="8"/>
      <name val="宋体"/>
      <family val="0"/>
    </font>
    <font>
      <sz val="10"/>
      <name val="宋体"/>
      <family val="0"/>
    </font>
    <font>
      <b/>
      <sz val="11"/>
      <color indexed="8"/>
      <name val="宋体"/>
      <family val="0"/>
    </font>
    <font>
      <b/>
      <sz val="11"/>
      <name val="宋体"/>
      <family val="0"/>
    </font>
    <font>
      <sz val="11"/>
      <color indexed="8"/>
      <name val="宋体"/>
      <family val="0"/>
    </font>
    <font>
      <b/>
      <sz val="12"/>
      <name val="方正小标宋简体"/>
      <family val="0"/>
    </font>
    <font>
      <sz val="22"/>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indexed="10"/>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Light"/>
      <family val="0"/>
    </font>
    <font>
      <sz val="10"/>
      <color rgb="FF000000"/>
      <name val="Calibri Light"/>
      <family val="0"/>
    </font>
    <font>
      <sz val="10"/>
      <name val="Calibri Light"/>
      <family val="0"/>
    </font>
    <font>
      <b/>
      <sz val="11"/>
      <color rgb="FF000000"/>
      <name val="Calibri Light"/>
      <family val="0"/>
    </font>
    <font>
      <sz val="11"/>
      <color rgb="FF000000"/>
      <name val="宋体"/>
      <family val="0"/>
    </font>
    <font>
      <sz val="10"/>
      <name val="Calibri"/>
      <family val="0"/>
    </font>
    <font>
      <sz val="10"/>
      <color theme="1"/>
      <name val="Calibri"/>
      <family val="0"/>
    </font>
    <font>
      <sz val="10"/>
      <color rgb="FF000000"/>
      <name val="Calibri"/>
      <family val="0"/>
    </font>
    <font>
      <sz val="10"/>
      <color rgb="FF00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5">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2" fillId="0" borderId="9" xfId="0" applyFont="1" applyFill="1" applyBorder="1" applyAlignment="1">
      <alignment vertical="center" wrapText="1"/>
    </xf>
    <xf numFmtId="0" fontId="52" fillId="0" borderId="10" xfId="0" applyFont="1" applyFill="1" applyBorder="1" applyAlignment="1">
      <alignment vertical="center" wrapText="1"/>
    </xf>
    <xf numFmtId="0" fontId="4"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lignment vertical="center"/>
    </xf>
    <xf numFmtId="0" fontId="54"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xf>
    <xf numFmtId="0" fontId="52" fillId="0" borderId="14"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4" xfId="0" applyFont="1" applyFill="1" applyBorder="1" applyAlignment="1">
      <alignment horizontal="center" vertical="center"/>
    </xf>
    <xf numFmtId="0" fontId="4" fillId="0" borderId="9" xfId="0" applyFont="1" applyFill="1" applyBorder="1" applyAlignment="1">
      <alignment vertical="center"/>
    </xf>
    <xf numFmtId="0" fontId="0" fillId="0" borderId="0" xfId="0"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55" fillId="34"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Border="1" applyAlignment="1">
      <alignment vertical="center" wrapText="1"/>
    </xf>
    <xf numFmtId="0" fontId="57" fillId="0" borderId="9" xfId="0" applyFont="1" applyBorder="1" applyAlignment="1">
      <alignment horizontal="left" vertical="center" wrapText="1"/>
    </xf>
    <xf numFmtId="0" fontId="55"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vertical="center" wrapText="1"/>
    </xf>
    <xf numFmtId="0" fontId="4" fillId="0" borderId="0" xfId="0" applyFont="1" applyFill="1" applyAlignment="1">
      <alignment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4" fillId="0" borderId="9" xfId="0" applyFont="1" applyBorder="1" applyAlignment="1">
      <alignment horizontal="center" vertical="center" wrapText="1"/>
    </xf>
    <xf numFmtId="0" fontId="56" fillId="0" borderId="9" xfId="0" applyFont="1" applyFill="1" applyBorder="1" applyAlignment="1">
      <alignment horizontal="left" vertical="center" wrapText="1"/>
    </xf>
    <xf numFmtId="0" fontId="0" fillId="0" borderId="9" xfId="0"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zoomScaleSheetLayoutView="100" workbookViewId="0" topLeftCell="A3">
      <selection activeCell="J3" sqref="J3"/>
    </sheetView>
  </sheetViews>
  <sheetFormatPr defaultColWidth="9.00390625" defaultRowHeight="14.25"/>
  <cols>
    <col min="2" max="2" width="20.75390625" style="0" customWidth="1"/>
    <col min="3" max="3" width="12.50390625" style="0" customWidth="1"/>
    <col min="4" max="4" width="12.125" style="0" customWidth="1"/>
    <col min="5" max="5" width="46.875" style="0" customWidth="1"/>
    <col min="6" max="6" width="53.75390625" style="0" customWidth="1"/>
    <col min="7" max="7" width="10.75390625" style="24" customWidth="1"/>
  </cols>
  <sheetData>
    <row r="1" spans="1:8" ht="45.75" customHeight="1">
      <c r="A1" s="76" t="s">
        <v>0</v>
      </c>
      <c r="B1" s="76"/>
      <c r="C1" s="76"/>
      <c r="D1" s="76"/>
      <c r="E1" s="76"/>
      <c r="F1" s="76"/>
      <c r="G1" s="76"/>
      <c r="H1" s="76"/>
    </row>
    <row r="2" spans="1:8" ht="40.5" customHeight="1">
      <c r="A2" s="25" t="s">
        <v>1</v>
      </c>
      <c r="B2" s="26" t="s">
        <v>2</v>
      </c>
      <c r="C2" s="25" t="s">
        <v>3</v>
      </c>
      <c r="D2" s="25" t="s">
        <v>4</v>
      </c>
      <c r="E2" s="25" t="s">
        <v>5</v>
      </c>
      <c r="F2" s="25" t="s">
        <v>6</v>
      </c>
      <c r="G2" s="25" t="s">
        <v>7</v>
      </c>
      <c r="H2" s="25" t="s">
        <v>8</v>
      </c>
    </row>
    <row r="3" spans="1:8" ht="207" customHeight="1">
      <c r="A3" s="27">
        <f>ROW()-2</f>
        <v>1</v>
      </c>
      <c r="B3" s="77" t="s">
        <v>9</v>
      </c>
      <c r="C3" s="31" t="s">
        <v>10</v>
      </c>
      <c r="D3" s="31">
        <v>1</v>
      </c>
      <c r="E3" s="78" t="s">
        <v>11</v>
      </c>
      <c r="F3" s="78" t="s">
        <v>12</v>
      </c>
      <c r="G3" s="79" t="s">
        <v>13</v>
      </c>
      <c r="H3" s="79" t="s">
        <v>14</v>
      </c>
    </row>
    <row r="4" spans="1:8" ht="159" customHeight="1">
      <c r="A4" s="27">
        <f>ROW()-2</f>
        <v>2</v>
      </c>
      <c r="B4" s="77"/>
      <c r="C4" s="31" t="s">
        <v>15</v>
      </c>
      <c r="D4" s="31">
        <v>1</v>
      </c>
      <c r="E4" s="80" t="s">
        <v>16</v>
      </c>
      <c r="F4" s="80" t="s">
        <v>17</v>
      </c>
      <c r="G4" s="79" t="s">
        <v>13</v>
      </c>
      <c r="H4" s="79" t="s">
        <v>14</v>
      </c>
    </row>
    <row r="5" spans="1:8" ht="180" customHeight="1">
      <c r="A5" s="27">
        <f>ROW()-2</f>
        <v>3</v>
      </c>
      <c r="B5" s="77"/>
      <c r="C5" s="30" t="s">
        <v>18</v>
      </c>
      <c r="D5" s="11">
        <v>1</v>
      </c>
      <c r="E5" s="39" t="s">
        <v>19</v>
      </c>
      <c r="F5" s="39" t="s">
        <v>20</v>
      </c>
      <c r="G5" s="79" t="s">
        <v>13</v>
      </c>
      <c r="H5" s="81"/>
    </row>
    <row r="6" spans="1:8" ht="207" customHeight="1">
      <c r="A6" s="27">
        <f>ROW()-2</f>
        <v>4</v>
      </c>
      <c r="B6" s="77"/>
      <c r="C6" s="43" t="s">
        <v>21</v>
      </c>
      <c r="D6" s="43">
        <v>1</v>
      </c>
      <c r="E6" s="44" t="s">
        <v>22</v>
      </c>
      <c r="F6" s="44" t="s">
        <v>23</v>
      </c>
      <c r="G6" s="43" t="s">
        <v>13</v>
      </c>
      <c r="H6" s="81"/>
    </row>
    <row r="7" spans="1:8" ht="102" customHeight="1">
      <c r="A7" s="27">
        <f>ROW()-2</f>
        <v>5</v>
      </c>
      <c r="B7" s="77"/>
      <c r="C7" s="45" t="s">
        <v>24</v>
      </c>
      <c r="D7" s="34">
        <v>1</v>
      </c>
      <c r="E7" s="61" t="s">
        <v>25</v>
      </c>
      <c r="F7" s="61" t="s">
        <v>26</v>
      </c>
      <c r="G7" s="43" t="s">
        <v>13</v>
      </c>
      <c r="H7" s="81"/>
    </row>
    <row r="8" spans="1:8" ht="139.5" customHeight="1">
      <c r="A8" s="27">
        <f aca="true" t="shared" si="0" ref="A8:A13">ROW()-2</f>
        <v>6</v>
      </c>
      <c r="B8" s="77" t="s">
        <v>27</v>
      </c>
      <c r="C8" s="30" t="s">
        <v>28</v>
      </c>
      <c r="D8" s="30">
        <v>1</v>
      </c>
      <c r="E8" s="39" t="s">
        <v>29</v>
      </c>
      <c r="F8" s="39" t="s">
        <v>30</v>
      </c>
      <c r="G8" s="30" t="s">
        <v>13</v>
      </c>
      <c r="H8" s="81"/>
    </row>
    <row r="9" spans="1:8" ht="204" customHeight="1">
      <c r="A9" s="27">
        <f t="shared" si="0"/>
        <v>7</v>
      </c>
      <c r="B9" s="77"/>
      <c r="C9" s="40" t="s">
        <v>31</v>
      </c>
      <c r="D9" s="30">
        <v>1</v>
      </c>
      <c r="E9" s="63" t="s">
        <v>32</v>
      </c>
      <c r="F9" s="63" t="s">
        <v>33</v>
      </c>
      <c r="G9" s="40" t="s">
        <v>13</v>
      </c>
      <c r="H9" s="81"/>
    </row>
    <row r="10" spans="1:8" ht="132.75" customHeight="1">
      <c r="A10" s="27">
        <f t="shared" si="0"/>
        <v>8</v>
      </c>
      <c r="B10" s="77"/>
      <c r="C10" s="45" t="s">
        <v>34</v>
      </c>
      <c r="D10" s="45">
        <v>1</v>
      </c>
      <c r="E10" s="61" t="s">
        <v>35</v>
      </c>
      <c r="F10" s="61" t="s">
        <v>36</v>
      </c>
      <c r="G10" s="40" t="s">
        <v>13</v>
      </c>
      <c r="H10" s="81"/>
    </row>
    <row r="11" spans="1:8" ht="198" customHeight="1">
      <c r="A11" s="27">
        <f t="shared" si="0"/>
        <v>9</v>
      </c>
      <c r="B11" s="62" t="s">
        <v>37</v>
      </c>
      <c r="C11" s="54" t="s">
        <v>38</v>
      </c>
      <c r="D11" s="55">
        <v>2</v>
      </c>
      <c r="E11" s="37" t="s">
        <v>39</v>
      </c>
      <c r="F11" s="37" t="s">
        <v>40</v>
      </c>
      <c r="G11" s="26" t="s">
        <v>13</v>
      </c>
      <c r="H11" s="81"/>
    </row>
    <row r="12" spans="1:8" ht="132" customHeight="1">
      <c r="A12" s="27">
        <f t="shared" si="0"/>
        <v>10</v>
      </c>
      <c r="B12" s="62" t="s">
        <v>41</v>
      </c>
      <c r="C12" s="40" t="s">
        <v>38</v>
      </c>
      <c r="D12" s="34">
        <v>1</v>
      </c>
      <c r="E12" s="63" t="s">
        <v>42</v>
      </c>
      <c r="F12" s="37" t="s">
        <v>43</v>
      </c>
      <c r="G12" s="45" t="s">
        <v>13</v>
      </c>
      <c r="H12" s="81"/>
    </row>
    <row r="13" spans="1:8" ht="180" customHeight="1">
      <c r="A13" s="27">
        <f t="shared" si="0"/>
        <v>11</v>
      </c>
      <c r="B13" s="62"/>
      <c r="C13" s="40" t="s">
        <v>44</v>
      </c>
      <c r="D13" s="34">
        <v>1</v>
      </c>
      <c r="E13" s="61" t="s">
        <v>45</v>
      </c>
      <c r="F13" s="61" t="s">
        <v>46</v>
      </c>
      <c r="G13" s="45" t="s">
        <v>13</v>
      </c>
      <c r="H13" s="81"/>
    </row>
    <row r="14" spans="1:8" ht="27" customHeight="1">
      <c r="A14" s="82" t="s">
        <v>47</v>
      </c>
      <c r="B14" s="83"/>
      <c r="C14" s="83"/>
      <c r="D14" s="84">
        <f>SUM(D3:D13)</f>
        <v>12</v>
      </c>
      <c r="E14" s="84"/>
      <c r="F14" s="84"/>
      <c r="G14" s="84"/>
      <c r="H14" s="81"/>
    </row>
  </sheetData>
  <sheetProtection/>
  <autoFilter ref="A2:G14"/>
  <mergeCells count="5">
    <mergeCell ref="A1:H1"/>
    <mergeCell ref="A14:C14"/>
    <mergeCell ref="B3:B7"/>
    <mergeCell ref="B8:B10"/>
    <mergeCell ref="B12:B13"/>
  </mergeCells>
  <dataValidations count="1">
    <dataValidation type="list" allowBlank="1" showInputMessage="1" showErrorMessage="1" sqref="G12 G13">
      <formula1>#REF!</formula1>
    </dataValidation>
  </dataValidations>
  <printOptions horizontalCentered="1" verticalCentered="1"/>
  <pageMargins left="0.7513888888888889" right="0.7513888888888889" top="0.07847222222222222" bottom="0.07847222222222222" header="0.5118055555555555" footer="0.5118055555555555"/>
  <pageSetup fitToHeight="0" fitToWidth="1" horizontalDpi="600" verticalDpi="600" orientation="landscape" paperSize="8" scale="97"/>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24">
      <selection activeCell="I29" sqref="I29"/>
    </sheetView>
  </sheetViews>
  <sheetFormatPr defaultColWidth="9.00390625" defaultRowHeight="14.25"/>
  <cols>
    <col min="2" max="2" width="19.50390625" style="0" customWidth="1"/>
    <col min="3" max="3" width="12.50390625" style="0" customWidth="1"/>
    <col min="4" max="4" width="12.125" style="0" customWidth="1"/>
    <col min="5" max="5" width="41.50390625" style="0" customWidth="1"/>
    <col min="6" max="6" width="35.375" style="0" customWidth="1"/>
    <col min="7" max="7" width="10.75390625" style="24" customWidth="1"/>
    <col min="8" max="8" width="9.00390625" style="0" customWidth="1"/>
    <col min="9" max="9" width="22.50390625" style="0" customWidth="1"/>
  </cols>
  <sheetData>
    <row r="1" spans="1:9" ht="40.5" customHeight="1">
      <c r="A1" s="25" t="s">
        <v>1</v>
      </c>
      <c r="B1" s="26" t="s">
        <v>48</v>
      </c>
      <c r="C1" s="25" t="s">
        <v>3</v>
      </c>
      <c r="D1" s="25" t="s">
        <v>4</v>
      </c>
      <c r="E1" s="25" t="s">
        <v>5</v>
      </c>
      <c r="F1" s="25" t="s">
        <v>6</v>
      </c>
      <c r="G1" s="25" t="s">
        <v>7</v>
      </c>
      <c r="H1" s="26" t="s">
        <v>49</v>
      </c>
      <c r="I1" s="25" t="s">
        <v>8</v>
      </c>
    </row>
    <row r="2" spans="1:9" ht="171" customHeight="1">
      <c r="A2" s="27">
        <f aca="true" t="shared" si="0" ref="A2:A14">ROW()-1</f>
        <v>1</v>
      </c>
      <c r="B2" s="25" t="s">
        <v>50</v>
      </c>
      <c r="C2" s="25" t="s">
        <v>51</v>
      </c>
      <c r="D2" s="27">
        <v>1</v>
      </c>
      <c r="E2" s="28" t="s">
        <v>52</v>
      </c>
      <c r="F2" s="28" t="s">
        <v>53</v>
      </c>
      <c r="G2" s="26" t="s">
        <v>13</v>
      </c>
      <c r="H2" s="26" t="s">
        <v>54</v>
      </c>
      <c r="I2" s="25" t="s">
        <v>55</v>
      </c>
    </row>
    <row r="3" spans="1:9" ht="192">
      <c r="A3" s="29">
        <f t="shared" si="0"/>
        <v>2</v>
      </c>
      <c r="B3" s="30" t="s">
        <v>56</v>
      </c>
      <c r="C3" s="31" t="s">
        <v>57</v>
      </c>
      <c r="D3" s="31">
        <v>1</v>
      </c>
      <c r="E3" s="32" t="s">
        <v>58</v>
      </c>
      <c r="F3" s="32" t="s">
        <v>59</v>
      </c>
      <c r="G3" s="32" t="s">
        <v>13</v>
      </c>
      <c r="H3" s="11" t="s">
        <v>60</v>
      </c>
      <c r="I3" s="66" t="s">
        <v>61</v>
      </c>
    </row>
    <row r="4" spans="1:9" ht="84">
      <c r="A4" s="29">
        <f t="shared" si="0"/>
        <v>3</v>
      </c>
      <c r="B4" s="11"/>
      <c r="C4" s="33" t="s">
        <v>62</v>
      </c>
      <c r="D4" s="34">
        <v>1</v>
      </c>
      <c r="E4" s="35" t="s">
        <v>63</v>
      </c>
      <c r="F4" s="36" t="s">
        <v>64</v>
      </c>
      <c r="G4" s="37" t="s">
        <v>13</v>
      </c>
      <c r="H4" s="34" t="s">
        <v>60</v>
      </c>
      <c r="I4" s="67"/>
    </row>
    <row r="5" spans="1:9" ht="180">
      <c r="A5" s="29">
        <f t="shared" si="0"/>
        <v>4</v>
      </c>
      <c r="B5" s="38" t="s">
        <v>65</v>
      </c>
      <c r="C5" s="30" t="s">
        <v>66</v>
      </c>
      <c r="D5" s="11">
        <v>1</v>
      </c>
      <c r="E5" s="39" t="s">
        <v>67</v>
      </c>
      <c r="F5" s="39" t="s">
        <v>68</v>
      </c>
      <c r="G5" s="30" t="s">
        <v>13</v>
      </c>
      <c r="H5" s="11" t="s">
        <v>69</v>
      </c>
      <c r="I5" s="50" t="s">
        <v>70</v>
      </c>
    </row>
    <row r="6" spans="1:9" ht="180">
      <c r="A6" s="29">
        <f t="shared" si="0"/>
        <v>5</v>
      </c>
      <c r="B6" s="29"/>
      <c r="C6" s="30" t="s">
        <v>71</v>
      </c>
      <c r="D6" s="11">
        <v>1</v>
      </c>
      <c r="E6" s="39" t="s">
        <v>72</v>
      </c>
      <c r="F6" s="39" t="s">
        <v>73</v>
      </c>
      <c r="G6" s="30" t="s">
        <v>13</v>
      </c>
      <c r="H6" s="11" t="s">
        <v>69</v>
      </c>
      <c r="I6" s="68"/>
    </row>
    <row r="7" spans="1:9" ht="228">
      <c r="A7" s="29">
        <f t="shared" si="0"/>
        <v>6</v>
      </c>
      <c r="B7" s="29"/>
      <c r="C7" s="40" t="s">
        <v>74</v>
      </c>
      <c r="D7" s="34">
        <v>1</v>
      </c>
      <c r="E7" s="37" t="s">
        <v>75</v>
      </c>
      <c r="F7" s="37" t="s">
        <v>76</v>
      </c>
      <c r="G7" s="40" t="s">
        <v>13</v>
      </c>
      <c r="H7" s="41" t="s">
        <v>77</v>
      </c>
      <c r="I7" s="67"/>
    </row>
    <row r="8" spans="1:9" ht="216">
      <c r="A8" s="29">
        <f t="shared" si="0"/>
        <v>7</v>
      </c>
      <c r="B8" s="42" t="s">
        <v>78</v>
      </c>
      <c r="C8" s="43" t="s">
        <v>21</v>
      </c>
      <c r="D8" s="43">
        <v>1</v>
      </c>
      <c r="E8" s="44" t="s">
        <v>79</v>
      </c>
      <c r="F8" s="44" t="s">
        <v>80</v>
      </c>
      <c r="G8" s="43" t="s">
        <v>13</v>
      </c>
      <c r="H8" s="34" t="s">
        <v>81</v>
      </c>
      <c r="I8" s="66" t="s">
        <v>82</v>
      </c>
    </row>
    <row r="9" spans="1:9" ht="120">
      <c r="A9" s="29">
        <f t="shared" si="0"/>
        <v>8</v>
      </c>
      <c r="B9" s="29"/>
      <c r="C9" s="45" t="s">
        <v>83</v>
      </c>
      <c r="D9" s="34">
        <v>2</v>
      </c>
      <c r="E9" s="46" t="s">
        <v>84</v>
      </c>
      <c r="F9" s="46" t="s">
        <v>85</v>
      </c>
      <c r="G9" s="43" t="s">
        <v>13</v>
      </c>
      <c r="H9" s="34" t="s">
        <v>69</v>
      </c>
      <c r="I9" s="68"/>
    </row>
    <row r="10" spans="1:9" ht="132">
      <c r="A10" s="29">
        <f t="shared" si="0"/>
        <v>9</v>
      </c>
      <c r="B10" s="29"/>
      <c r="C10" s="45" t="s">
        <v>86</v>
      </c>
      <c r="D10" s="34">
        <v>1</v>
      </c>
      <c r="E10" s="46" t="s">
        <v>87</v>
      </c>
      <c r="F10" s="46" t="s">
        <v>88</v>
      </c>
      <c r="G10" s="43" t="s">
        <v>13</v>
      </c>
      <c r="H10" s="34" t="s">
        <v>89</v>
      </c>
      <c r="I10" s="68"/>
    </row>
    <row r="11" spans="1:9" ht="180">
      <c r="A11" s="29">
        <f t="shared" si="0"/>
        <v>10</v>
      </c>
      <c r="B11" s="29"/>
      <c r="C11" s="30" t="s">
        <v>90</v>
      </c>
      <c r="D11" s="11">
        <v>2</v>
      </c>
      <c r="E11" s="39" t="s">
        <v>91</v>
      </c>
      <c r="F11" s="39" t="s">
        <v>92</v>
      </c>
      <c r="G11" s="43" t="s">
        <v>13</v>
      </c>
      <c r="H11" s="11" t="s">
        <v>93</v>
      </c>
      <c r="I11" s="67"/>
    </row>
    <row r="12" spans="1:9" ht="192">
      <c r="A12" s="27">
        <f t="shared" si="0"/>
        <v>11</v>
      </c>
      <c r="B12" s="47" t="s">
        <v>94</v>
      </c>
      <c r="C12" s="48" t="s">
        <v>38</v>
      </c>
      <c r="D12" s="48">
        <v>1</v>
      </c>
      <c r="E12" s="49" t="s">
        <v>95</v>
      </c>
      <c r="F12" s="49" t="s">
        <v>96</v>
      </c>
      <c r="G12" s="49" t="s">
        <v>13</v>
      </c>
      <c r="H12" s="48" t="s">
        <v>69</v>
      </c>
      <c r="I12" s="69" t="s">
        <v>97</v>
      </c>
    </row>
    <row r="13" spans="1:9" ht="144">
      <c r="A13" s="27">
        <f aca="true" t="shared" si="1" ref="A13:A26">ROW()-1</f>
        <v>12</v>
      </c>
      <c r="B13" s="50" t="s">
        <v>98</v>
      </c>
      <c r="C13" s="30" t="s">
        <v>28</v>
      </c>
      <c r="D13" s="30">
        <v>1</v>
      </c>
      <c r="E13" s="39" t="s">
        <v>99</v>
      </c>
      <c r="F13" s="39" t="s">
        <v>100</v>
      </c>
      <c r="G13" s="30" t="s">
        <v>101</v>
      </c>
      <c r="H13" s="45" t="s">
        <v>102</v>
      </c>
      <c r="I13" s="30" t="s">
        <v>103</v>
      </c>
    </row>
    <row r="14" spans="1:9" ht="252">
      <c r="A14" s="27">
        <f t="shared" si="1"/>
        <v>13</v>
      </c>
      <c r="B14" s="51"/>
      <c r="C14" s="40" t="s">
        <v>31</v>
      </c>
      <c r="D14" s="30">
        <v>1</v>
      </c>
      <c r="E14" s="37" t="s">
        <v>104</v>
      </c>
      <c r="F14" s="37" t="s">
        <v>105</v>
      </c>
      <c r="G14" s="40" t="s">
        <v>106</v>
      </c>
      <c r="H14" s="45" t="s">
        <v>102</v>
      </c>
      <c r="I14" s="30"/>
    </row>
    <row r="15" spans="1:9" ht="228">
      <c r="A15" s="27">
        <f t="shared" si="1"/>
        <v>14</v>
      </c>
      <c r="B15" s="51"/>
      <c r="C15" s="11" t="s">
        <v>38</v>
      </c>
      <c r="D15" s="11">
        <v>1</v>
      </c>
      <c r="E15" s="39" t="s">
        <v>107</v>
      </c>
      <c r="F15" s="39" t="s">
        <v>108</v>
      </c>
      <c r="G15" s="40" t="s">
        <v>106</v>
      </c>
      <c r="H15" s="45" t="s">
        <v>77</v>
      </c>
      <c r="I15" s="30" t="s">
        <v>109</v>
      </c>
    </row>
    <row r="16" spans="1:9" ht="144">
      <c r="A16" s="27">
        <f t="shared" si="1"/>
        <v>15</v>
      </c>
      <c r="B16" s="51"/>
      <c r="C16" s="45" t="s">
        <v>34</v>
      </c>
      <c r="D16" s="45">
        <v>1</v>
      </c>
      <c r="E16" s="46" t="s">
        <v>110</v>
      </c>
      <c r="F16" s="46" t="s">
        <v>111</v>
      </c>
      <c r="G16" s="40" t="s">
        <v>106</v>
      </c>
      <c r="H16" s="45" t="s">
        <v>77</v>
      </c>
      <c r="I16" s="30" t="s">
        <v>112</v>
      </c>
    </row>
    <row r="17" spans="1:9" ht="120">
      <c r="A17" s="27">
        <f t="shared" si="1"/>
        <v>16</v>
      </c>
      <c r="B17" s="52"/>
      <c r="C17" s="30" t="s">
        <v>113</v>
      </c>
      <c r="D17" s="53">
        <v>1</v>
      </c>
      <c r="E17" s="39" t="s">
        <v>114</v>
      </c>
      <c r="F17" s="39" t="s">
        <v>115</v>
      </c>
      <c r="G17" s="40" t="s">
        <v>106</v>
      </c>
      <c r="H17" s="45" t="s">
        <v>116</v>
      </c>
      <c r="I17" s="53" t="s">
        <v>117</v>
      </c>
    </row>
    <row r="18" spans="1:9" ht="180">
      <c r="A18" s="27">
        <f t="shared" si="1"/>
        <v>17</v>
      </c>
      <c r="B18" s="27" t="s">
        <v>118</v>
      </c>
      <c r="C18" s="54" t="s">
        <v>119</v>
      </c>
      <c r="D18" s="55">
        <v>1</v>
      </c>
      <c r="E18" s="56" t="s">
        <v>120</v>
      </c>
      <c r="F18" s="56" t="s">
        <v>121</v>
      </c>
      <c r="G18" s="57" t="s">
        <v>122</v>
      </c>
      <c r="H18" s="58" t="s">
        <v>123</v>
      </c>
      <c r="I18" s="70" t="s">
        <v>124</v>
      </c>
    </row>
    <row r="19" spans="1:10" ht="192">
      <c r="A19" s="27">
        <f t="shared" si="1"/>
        <v>18</v>
      </c>
      <c r="B19" s="27"/>
      <c r="C19" s="54" t="s">
        <v>125</v>
      </c>
      <c r="D19" s="55">
        <v>2</v>
      </c>
      <c r="E19" s="59" t="s">
        <v>126</v>
      </c>
      <c r="F19" s="59" t="s">
        <v>127</v>
      </c>
      <c r="G19" s="57" t="s">
        <v>122</v>
      </c>
      <c r="H19" s="60" t="s">
        <v>128</v>
      </c>
      <c r="I19" s="71"/>
      <c r="J19" s="72"/>
    </row>
    <row r="20" spans="1:9" ht="120">
      <c r="A20" s="27">
        <f t="shared" si="1"/>
        <v>19</v>
      </c>
      <c r="B20" s="27"/>
      <c r="C20" s="54" t="s">
        <v>129</v>
      </c>
      <c r="D20" s="55">
        <v>2</v>
      </c>
      <c r="E20" s="61" t="s">
        <v>130</v>
      </c>
      <c r="F20" s="61" t="s">
        <v>131</v>
      </c>
      <c r="G20" s="26" t="s">
        <v>13</v>
      </c>
      <c r="H20" s="60" t="s">
        <v>132</v>
      </c>
      <c r="I20" s="26" t="s">
        <v>133</v>
      </c>
    </row>
    <row r="21" spans="1:9" ht="216">
      <c r="A21" s="27">
        <f t="shared" si="1"/>
        <v>20</v>
      </c>
      <c r="B21" s="27"/>
      <c r="C21" s="58" t="s">
        <v>38</v>
      </c>
      <c r="D21" s="58">
        <v>2</v>
      </c>
      <c r="E21" s="37" t="s">
        <v>134</v>
      </c>
      <c r="F21" s="37" t="s">
        <v>135</v>
      </c>
      <c r="G21" s="26" t="s">
        <v>13</v>
      </c>
      <c r="H21" s="25" t="s">
        <v>128</v>
      </c>
      <c r="I21" s="26" t="s">
        <v>136</v>
      </c>
    </row>
    <row r="22" spans="1:9" ht="192">
      <c r="A22" s="27">
        <f t="shared" si="1"/>
        <v>21</v>
      </c>
      <c r="B22" s="62" t="s">
        <v>137</v>
      </c>
      <c r="C22" s="34" t="s">
        <v>44</v>
      </c>
      <c r="D22" s="34">
        <v>1</v>
      </c>
      <c r="E22" s="61" t="s">
        <v>138</v>
      </c>
      <c r="F22" s="61" t="s">
        <v>139</v>
      </c>
      <c r="G22" s="45" t="s">
        <v>13</v>
      </c>
      <c r="H22" s="34" t="s">
        <v>140</v>
      </c>
      <c r="I22" s="73" t="s">
        <v>141</v>
      </c>
    </row>
    <row r="23" spans="1:9" ht="216">
      <c r="A23" s="27">
        <f t="shared" si="1"/>
        <v>22</v>
      </c>
      <c r="B23" s="62"/>
      <c r="C23" s="45" t="s">
        <v>142</v>
      </c>
      <c r="D23" s="45">
        <v>1</v>
      </c>
      <c r="E23" s="61" t="s">
        <v>143</v>
      </c>
      <c r="F23" s="61" t="s">
        <v>144</v>
      </c>
      <c r="G23" s="45" t="s">
        <v>13</v>
      </c>
      <c r="H23" s="34" t="s">
        <v>128</v>
      </c>
      <c r="I23" s="74"/>
    </row>
    <row r="24" spans="1:9" ht="156">
      <c r="A24" s="27">
        <f t="shared" si="1"/>
        <v>23</v>
      </c>
      <c r="B24" s="62"/>
      <c r="C24" s="40" t="s">
        <v>38</v>
      </c>
      <c r="D24" s="34">
        <v>1</v>
      </c>
      <c r="E24" s="63" t="s">
        <v>145</v>
      </c>
      <c r="F24" s="61" t="s">
        <v>146</v>
      </c>
      <c r="G24" s="45" t="s">
        <v>13</v>
      </c>
      <c r="H24" s="34" t="s">
        <v>128</v>
      </c>
      <c r="I24" s="45" t="s">
        <v>147</v>
      </c>
    </row>
    <row r="25" spans="1:9" ht="168">
      <c r="A25" s="27">
        <f t="shared" si="1"/>
        <v>24</v>
      </c>
      <c r="B25" s="62"/>
      <c r="C25" s="40" t="s">
        <v>148</v>
      </c>
      <c r="D25" s="34">
        <v>1</v>
      </c>
      <c r="E25" s="61" t="s">
        <v>149</v>
      </c>
      <c r="F25" s="61" t="s">
        <v>150</v>
      </c>
      <c r="G25" s="45" t="s">
        <v>13</v>
      </c>
      <c r="H25" s="34" t="s">
        <v>128</v>
      </c>
      <c r="I25" s="45" t="s">
        <v>151</v>
      </c>
    </row>
    <row r="26" spans="1:9" ht="139.5" customHeight="1">
      <c r="A26" s="27">
        <f t="shared" si="1"/>
        <v>25</v>
      </c>
      <c r="B26" s="62"/>
      <c r="C26" s="45" t="s">
        <v>129</v>
      </c>
      <c r="D26" s="34">
        <v>1</v>
      </c>
      <c r="E26" s="61" t="s">
        <v>152</v>
      </c>
      <c r="F26" s="61" t="s">
        <v>153</v>
      </c>
      <c r="G26" s="45" t="s">
        <v>13</v>
      </c>
      <c r="H26" s="34" t="s">
        <v>154</v>
      </c>
      <c r="I26" s="45" t="s">
        <v>155</v>
      </c>
    </row>
    <row r="27" spans="1:9" ht="34.5" customHeight="1">
      <c r="A27" s="64" t="s">
        <v>47</v>
      </c>
      <c r="B27" s="65"/>
      <c r="C27" s="65"/>
      <c r="D27" s="65">
        <f>SUM(D2:D26)</f>
        <v>30</v>
      </c>
      <c r="E27" s="65"/>
      <c r="F27" s="65"/>
      <c r="G27" s="65"/>
      <c r="H27" s="65"/>
      <c r="I27" s="75"/>
    </row>
  </sheetData>
  <sheetProtection/>
  <mergeCells count="13">
    <mergeCell ref="A27:C27"/>
    <mergeCell ref="B3:B4"/>
    <mergeCell ref="B5:B7"/>
    <mergeCell ref="B8:B11"/>
    <mergeCell ref="B13:B17"/>
    <mergeCell ref="B18:B21"/>
    <mergeCell ref="B22:B26"/>
    <mergeCell ref="I3:I4"/>
    <mergeCell ref="I5:I7"/>
    <mergeCell ref="I8:I11"/>
    <mergeCell ref="I13:I14"/>
    <mergeCell ref="I18:I19"/>
    <mergeCell ref="I22:I23"/>
  </mergeCells>
  <dataValidations count="2">
    <dataValidation type="list" allowBlank="1" showInputMessage="1" showErrorMessage="1" sqref="G2">
      <formula1>Sheet2!$C$2:$C$3</formula1>
    </dataValidation>
    <dataValidation type="list" allowBlank="1" showInputMessage="1" showErrorMessage="1" sqref="G7 G20 G21 G22 G23 G24 G25 G26 G5:G6">
      <formula1>#REF!</formula1>
    </dataValidation>
  </dataValidations>
  <printOptions/>
  <pageMargins left="0.75" right="0.75" top="1" bottom="1" header="0.5118055555555555" footer="0.5118055555555555"/>
  <pageSetup fitToHeight="0" fitToWidth="1" orientation="landscape" paperSize="9" scale="88"/>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
  <sheetViews>
    <sheetView zoomScaleSheetLayoutView="100" workbookViewId="0" topLeftCell="A1">
      <selection activeCell="I29" sqref="I29"/>
    </sheetView>
  </sheetViews>
  <sheetFormatPr defaultColWidth="9.00390625" defaultRowHeight="14.25"/>
  <cols>
    <col min="2" max="2" width="16.25390625" style="0" customWidth="1"/>
    <col min="3" max="3" width="15.625" style="0" customWidth="1"/>
    <col min="5" max="6" width="46.75390625" style="0" customWidth="1"/>
    <col min="7" max="7" width="45.125" style="0" customWidth="1"/>
    <col min="10" max="10" width="19.50390625" style="0" customWidth="1"/>
  </cols>
  <sheetData>
    <row r="1" spans="1:10" s="1" customFormat="1" ht="40.5" customHeight="1">
      <c r="A1" s="3" t="s">
        <v>1</v>
      </c>
      <c r="B1" s="4" t="s">
        <v>156</v>
      </c>
      <c r="C1" s="3" t="s">
        <v>3</v>
      </c>
      <c r="D1" s="3" t="s">
        <v>4</v>
      </c>
      <c r="E1" s="3" t="s">
        <v>5</v>
      </c>
      <c r="F1" s="3" t="s">
        <v>157</v>
      </c>
      <c r="G1" s="3" t="s">
        <v>6</v>
      </c>
      <c r="H1" s="3" t="s">
        <v>7</v>
      </c>
      <c r="I1" s="4" t="s">
        <v>49</v>
      </c>
      <c r="J1" s="3" t="s">
        <v>8</v>
      </c>
    </row>
    <row r="2" spans="1:10" s="1" customFormat="1" ht="139.5" customHeight="1">
      <c r="A2" s="5">
        <v>3</v>
      </c>
      <c r="B2" s="6" t="s">
        <v>158</v>
      </c>
      <c r="C2" s="7" t="s">
        <v>74</v>
      </c>
      <c r="D2" s="8">
        <v>2</v>
      </c>
      <c r="E2" s="9" t="s">
        <v>159</v>
      </c>
      <c r="F2" s="10" t="s">
        <v>160</v>
      </c>
      <c r="G2" s="9" t="s">
        <v>161</v>
      </c>
      <c r="H2" s="11" t="s">
        <v>162</v>
      </c>
      <c r="I2" s="19" t="s">
        <v>163</v>
      </c>
      <c r="J2" s="20"/>
    </row>
    <row r="3" spans="1:10" s="1" customFormat="1" ht="141.75" customHeight="1">
      <c r="A3" s="5">
        <v>4</v>
      </c>
      <c r="B3" s="6" t="s">
        <v>164</v>
      </c>
      <c r="C3" s="7" t="s">
        <v>165</v>
      </c>
      <c r="D3" s="8">
        <v>2</v>
      </c>
      <c r="E3" s="9" t="s">
        <v>84</v>
      </c>
      <c r="F3" s="10" t="s">
        <v>160</v>
      </c>
      <c r="G3" s="9" t="s">
        <v>166</v>
      </c>
      <c r="H3" s="11" t="s">
        <v>162</v>
      </c>
      <c r="I3" s="19" t="s">
        <v>167</v>
      </c>
      <c r="J3" s="21" t="s">
        <v>82</v>
      </c>
    </row>
    <row r="4" spans="1:10" s="1" customFormat="1" ht="165" customHeight="1">
      <c r="A4" s="5">
        <v>5</v>
      </c>
      <c r="B4" s="12"/>
      <c r="C4" s="12" t="s">
        <v>168</v>
      </c>
      <c r="D4" s="8">
        <v>2</v>
      </c>
      <c r="E4" s="9" t="s">
        <v>169</v>
      </c>
      <c r="F4" s="10" t="s">
        <v>160</v>
      </c>
      <c r="G4" s="9" t="s">
        <v>170</v>
      </c>
      <c r="H4" s="11" t="s">
        <v>162</v>
      </c>
      <c r="I4" s="19" t="s">
        <v>171</v>
      </c>
      <c r="J4" s="22"/>
    </row>
    <row r="5" spans="1:10" s="2" customFormat="1" ht="34.5" customHeight="1">
      <c r="A5" s="13" t="s">
        <v>47</v>
      </c>
      <c r="B5" s="14"/>
      <c r="C5" s="15"/>
      <c r="D5" s="16">
        <f>SUM(D2:D4)</f>
        <v>6</v>
      </c>
      <c r="E5" s="17"/>
      <c r="F5" s="17"/>
      <c r="G5" s="17"/>
      <c r="H5" s="18"/>
      <c r="I5" s="23"/>
      <c r="J5" s="23"/>
    </row>
  </sheetData>
  <sheetProtection/>
  <mergeCells count="3">
    <mergeCell ref="A5:C5"/>
    <mergeCell ref="B3:B4"/>
    <mergeCell ref="J3:J4"/>
  </mergeCells>
  <printOptions horizontalCentered="1"/>
  <pageMargins left="0.7513888888888889" right="0.7513888888888889" top="1" bottom="1" header="0.5" footer="0.5"/>
  <pageSetup fitToHeight="0" fitToWidth="1" horizontalDpi="600" verticalDpi="600" orientation="landscape" paperSize="8" scale="79"/>
  <legacyDrawing r:id="rId2"/>
</worksheet>
</file>

<file path=xl/worksheets/sheet4.xml><?xml version="1.0" encoding="utf-8"?>
<worksheet xmlns="http://schemas.openxmlformats.org/spreadsheetml/2006/main" xmlns:r="http://schemas.openxmlformats.org/officeDocument/2006/relationships">
  <dimension ref="C2:C3"/>
  <sheetViews>
    <sheetView zoomScaleSheetLayoutView="100" workbookViewId="0" topLeftCell="A1">
      <selection activeCell="C3" sqref="C3"/>
    </sheetView>
  </sheetViews>
  <sheetFormatPr defaultColWidth="9.00390625" defaultRowHeight="14.25"/>
  <sheetData>
    <row r="2" ht="14.25">
      <c r="C2" t="s">
        <v>13</v>
      </c>
    </row>
    <row r="3" ht="14.25">
      <c r="C3" t="s">
        <v>162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双木非林</cp:lastModifiedBy>
  <dcterms:created xsi:type="dcterms:W3CDTF">2016-12-02T08:54:00Z</dcterms:created>
  <dcterms:modified xsi:type="dcterms:W3CDTF">2023-08-29T08:24:00Z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EB97EC0E0899449784F7A62FCF101762_13</vt:lpwstr>
  </property>
</Properties>
</file>